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25817\Desktop\办公设备\办公电脑询比文件\"/>
    </mc:Choice>
  </mc:AlternateContent>
  <xr:revisionPtr revIDLastSave="0" documentId="13_ncr:1_{FD3514EA-1C5E-4797-8953-68A50947F09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报价清单" sheetId="1" r:id="rId1"/>
  </sheets>
  <externalReferences>
    <externalReference r:id="rId2"/>
  </externalReferences>
  <definedNames>
    <definedName name="\A">'[1]06BIZCTR'!#REF!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13" i="1"/>
  <c r="E12" i="1"/>
  <c r="E9" i="1"/>
</calcChain>
</file>

<file path=xl/sharedStrings.xml><?xml version="1.0" encoding="utf-8"?>
<sst xmlns="http://schemas.openxmlformats.org/spreadsheetml/2006/main" count="90" uniqueCount="66">
  <si>
    <t>编号</t>
  </si>
  <si>
    <t>产品名称</t>
  </si>
  <si>
    <t>规格尺寸</t>
  </si>
  <si>
    <t>单位</t>
  </si>
  <si>
    <t>数量</t>
  </si>
  <si>
    <t>笔记本电脑</t>
  </si>
  <si>
    <t>台</t>
  </si>
  <si>
    <t>27英寸显示器</t>
  </si>
  <si>
    <t>31.5英寸显示器</t>
  </si>
  <si>
    <t>台式电脑
(Mini主机，配24英寸显示器)</t>
  </si>
  <si>
    <t>A4黑白复印扫描一体机</t>
  </si>
  <si>
    <t>A4彩色复印扫描一体机</t>
  </si>
  <si>
    <t>A3彩色数码复合机</t>
  </si>
  <si>
    <t>针式打印机</t>
  </si>
  <si>
    <t>A4黑白激光打印机</t>
  </si>
  <si>
    <t>标签打印机</t>
  </si>
  <si>
    <t>员工卡打印机</t>
  </si>
  <si>
    <t>考勤机</t>
  </si>
  <si>
    <t>服务器</t>
  </si>
  <si>
    <t>数码相机</t>
  </si>
  <si>
    <t>UPS</t>
  </si>
  <si>
    <t>8口交换机</t>
  </si>
  <si>
    <t>24口交换机</t>
  </si>
  <si>
    <t>48口交换机</t>
  </si>
  <si>
    <t>移动硬盘</t>
  </si>
  <si>
    <t>个</t>
  </si>
  <si>
    <t>合计</t>
  </si>
  <si>
    <t>台</t>
    <phoneticPr fontId="17" type="noConversion"/>
  </si>
  <si>
    <t>验钞机</t>
    <phoneticPr fontId="17" type="noConversion"/>
  </si>
  <si>
    <t>热敏标签机</t>
    <phoneticPr fontId="17" type="noConversion"/>
  </si>
  <si>
    <t>含税单价（元）</t>
    <phoneticPr fontId="17" type="noConversion"/>
  </si>
  <si>
    <t>含税小计（元）</t>
    <phoneticPr fontId="17" type="noConversion"/>
  </si>
  <si>
    <t>CPU：Intel Xeon E-2434 3.4GHz *1
内存：16GB 1Rx8 PC5-4400B-E *2
硬盘：1.2TB SAS  Mission Critical 10K *2
阵列卡：R540-8I *1
电源： 800W FS Plat Ht Plg *2</t>
    <phoneticPr fontId="17" type="noConversion"/>
  </si>
  <si>
    <t>CPU;采用Intel Core i5-14500T及以上处理器
内存 :16G DDR5 5600MHz内存，提供2个内存槽位
屏幕：23.8英寸IPS 面板，16:9，1920×1080 FHD；
高度可调 (150mm)、俯仰 (-5至+23°)、水平旋转 (±45°或90°)、垂直旋转 (±90°)/1 x DisplayPort 1.2、1 x HDMI 1.4、USB-A 3.2 Gen1，VESA 100
硬盘 :512G M.2 PCIe 2280规格固态硬盘 ，支持双M.2硬盘扩展
键盘、鼠标:原厂防水键盘、抗菌鼠标；支持键盘开机
机箱 ≦1.2L超小机箱</t>
    <phoneticPr fontId="17" type="noConversion"/>
  </si>
  <si>
    <t>75英寸会议电视</t>
    <phoneticPr fontId="17" type="noConversion"/>
  </si>
  <si>
    <t>类型：后备式 UPS
容量：500VA/300W
输出：国标插座≥4 路（均带浪涌 + 电池后备）
功能：断电续航、稳压、浪涌保护
接口：USB 监控接口
尺寸：100×330×140mm（宽 × 深 × 高）
重量:   约 5.8kg
适用：PC、路由器、交换机、小型办公设备断电保护</t>
    <phoneticPr fontId="17" type="noConversion"/>
  </si>
  <si>
    <t>类型：工业 / 商业条码打印机
分辨率：305dpi
打印方式：热敏 / 热转印
打印宽度：≥104mm
速度：AC 供电：152mm/s（6ips）；电池供电：101mm/s（4ips）
操作界面：7 英寸全彩 TFT 触控屏（480×800）
内存 / 存储：4GB Flash；支持 AEP 独立打印
接口：USB、以太网、串口
功能：条码、二维码、标签剥离、切刀（可选）
尺寸 / 重量：132×225×161mm；净重约 2.5kg（带电池约 3.0kg）</t>
    <phoneticPr fontId="17" type="noConversion"/>
  </si>
  <si>
    <t>产品类型：2.5英寸USB 3.2移动硬盘
容量：2TB
接口：USB 3.2 Gen 1接口（向下兼容）
传输速度：最高5Gbps
尺寸：113×78×11mm
重量：130g
保修：原厂官方保修</t>
    <phoneticPr fontId="17" type="noConversion"/>
  </si>
  <si>
    <t>端口：48×10/100/1000M RJ45端口，4×10G SFP+万兆光口
交换容量：240Gbps
包转发率：96Mpps
管理功能：支持Web、SNMP管理
VLAN：4K
QoS：支持优先级队列
尺寸：442×220×43.6mm
电源：220V AC电源
质保：3年质保</t>
    <phoneticPr fontId="17" type="noConversion"/>
  </si>
  <si>
    <t>端口：24×10/100/1000M RJ45端口，4×SFP千兆光口
交换容量：336Gbps
包转发率：96Mpps
管理功能：支持Web、SNMP、CLI管理
VLAN：4K
QoS：支持优先级队列
安全功能：支持802.1X、ACL
尺寸：442×220×43.6mm
电源：220V AC电源
质保：3年质保</t>
    <phoneticPr fontId="17" type="noConversion"/>
  </si>
  <si>
    <t>产品类型：8口全千兆Web网管交换机
端口：8×10/100/1000M RJ45端口
交换容量：16Gbps
包转发率：11.9Mpps
管理功能：支持Web、CLI、SNMP管理
VLAN功能：支持802.1Q VLAN、端口VLAN
QoS队列：8个
尺寸：160×103×28mm
电源：220V
质保：3年质保</t>
    <phoneticPr fontId="17" type="noConversion"/>
  </si>
  <si>
    <t>产品类型：智能点钞机
点钞速度：≥900张/分钟
计数范围：1-9999张
鉴伪功能：红外+磁性+荧光+光谱+安全线多维度鉴伪
识别功能：支持新版人民币识别，兼容旧版人民币
显示屏：双显示屏（主屏+侧屏）
接口：USB接口
尺寸：300×230×160mm
重量：4.5kg</t>
    <phoneticPr fontId="17" type="noConversion"/>
  </si>
  <si>
    <t>产品类型：平板电脑
屏幕：8.3英寸Liquid Retina屏
分辨率：2266×1488
亮度：500尼特
芯片：A17 Pro芯片
内存：8GB
存储容量：128GB
摄像头：前置1200万，后置1200万
网络：Wi-Fi 6E+蓝牙5.3，
接口：USB-C接口
尺寸：206×138×6.1mm
重量：276g
电池：21.2Wh</t>
    <phoneticPr fontId="17" type="noConversion"/>
  </si>
  <si>
    <t>屏幕：10.9英寸Liquid Retina屏
分辨率：2360×1640
亮度：500尼特
芯片：A16芯片
内存：8GB
存储容量：128GB
摄像头：前置1200万，后置1200万
网络：Wi-Fi 6E+蓝牙5.3，
接口：USB-C接口
尺寸：248.6×179.5×7.5mm
重量：477g
电池：28.6Wh</t>
    <phoneticPr fontId="17" type="noConversion"/>
  </si>
  <si>
    <t>产品类型：人脸+指纹+刷卡门禁一体机
显示屏：4.3英寸IPS触摸屏
摄像头：200万双目摄像头，支持红外活体检测
存储容量：人脸≥1000 张，指纹≥3000 枚，记录≥10 万条
接口：TCP/IP、韦根、继电器
功能：考勤统计、门禁控制、防拆报警、远程管理
动态人脸、指纹识别、IC卡
电源：12V DC电源
尺寸：138×163×46mm</t>
    <phoneticPr fontId="17" type="noConversion"/>
  </si>
  <si>
    <t>产品类型：单面/双面证卡打印机
打印方式：热升华/树脂热转印打印方式
分辨率：300dpi
打印速度：单面120张/小时，双面75张/小时
卡片规格：CR80（85.6×54mm）
卡片厚度：0.25-1.0mm
接口：USB 2.0+以太网接口
色带：YMCKT色带（250张/卷）
编码：可选磁条、接触式IC卡编码
尺寸：425×275×265mm
重量：9.1kg</t>
    <phoneticPr fontId="17" type="noConversion"/>
  </si>
  <si>
    <t>产品类型：桌面式标签打印机
打印方式：热转印打印方式
分辨率：360dpi
打印速度：60mm/秒
最大标签宽度：36mm
介质：覆膜标签带（TZe）
接口：USB 2.0+以太网接口
内存：64MB
显示屏：3.5英寸彩色LCD显示屏
尺寸：115×238×163mm
重量：1.6kg</t>
    <phoneticPr fontId="17" type="noConversion"/>
  </si>
  <si>
    <t>产品类型：黑白激光打印机
幅面：A4幅面
打印速度：40ppm
首页输出时间：6.5秒
分辨率：1200×1200dpi
月负荷：80000页
内存：1GB
接口：USB 2.0+千兆RJ45接口
耗材类型：鼓粉一体 (CF400X)
标准硒鼓寿命：约 3,300 页
进纸容量：标配350页进纸（250+100），可选550页
双面功能：自动双面打印
显示屏：2.7英寸
尺寸：381×357×220mm
重量：8.5kg</t>
    <phoneticPr fontId="17" type="noConversion"/>
  </si>
  <si>
    <t>产品类型：平推式票据针式打印机
打印方式：点阵击打式
打印头：24针打印头
打印头寿命：4亿次/针
打印速度：195汉字/秒（7.5cpi）
复写能力：1+6联（7份）
纸张厚度：0.052-0.53mm
接口：USB 2.0+IEEE-1284并口接口
色带：S015583色带（800万字符草稿模式）
尺寸：386×306×185mm
重量：3.8kg</t>
    <phoneticPr fontId="17" type="noConversion"/>
  </si>
  <si>
    <t>产品类型：黑白激光打印机
幅面：A4幅面
打印速度：20ppm
分辨率：1200×1200dpi
月负荷：10000页
内存：标配内存
接口：USB 2.0+Wi-Fi 4（802.11n）接口
进纸容量：150页
出纸容量：100页
耗材类型：鼓粉一体 (CF247A) 硒鼓寿命约 1,500 页 (随机装约 700 页)
双面功能：手动双面打印
尺寸：331×225×178mm
重量：4.3kg</t>
    <phoneticPr fontId="17" type="noConversion"/>
  </si>
  <si>
    <t>类型：A3 彩色数码复合机
功能：复印、打印、扫描、传真（可选）
速度：黑白 / 彩色≥30 页 / 分钟
分辨率：≥1200×1200dpi
送稿器 (DADF)：双面同步扫描，80 页 / 分钟，支持网络扫描
内存：8GB
存储：256GB SSD存储
标准纸盒容量：850页 (2 x 250页 + 350页纸柜)
网络：千兆以太网
尺寸 (宽 x 深 x 高)：约 622 x 720 x 815 mm
重量：约 112 kg</t>
    <phoneticPr fontId="17" type="noConversion"/>
  </si>
  <si>
    <t>产品类型：黑白激光多功能一体机（打印/复印/扫描/传真）
幅面：A4幅面
打印速度：40ppm
首页输出时间：6.3秒
分辨率：1200×1200dpi
月负荷：80000页
内存：1GB
接口：USB 2.0+千兆RJ45接口
进纸容量：标配350页进纸（250+100）+50页ADF
双面功能：自动双面打印/扫描
扫描组件：CIS扫描组件
扫描色深：24位
扫描速度：黑白46面/分，彩色34面/分
传真速度：33.6kbps
尺寸：453×390×706mm
重量：16.6kg</t>
    <phoneticPr fontId="17" type="noConversion"/>
  </si>
  <si>
    <t>产品类型：75英寸智能会议平板
屏幕：75英寸DLED屏
屏幕比例：16:9
分辨率：3840×2160（4K）
亮度：350cd/㎡
对比度：4000:1
可视角度：178°/178°
触控类型：红外触控
触控点数：50点
触控响应时间：≤2.5ms
玻璃：防眩光钢化玻璃
系统：Android 11
内存存储：8GB内存+128GB存储
摄像头：4800万AI追踪摄像头
麦克风：8阵列麦克风（10-15米拾音）
音响：双15W音响
接口：HDMI IN×2+USB 3.0×3+RJ45+RS232+音频接口
尺寸：1674.9×967.9×76.5mm
重量：27.7kg
可移动支架，传屏器*1，智能笔*2，书写笔*2</t>
    <phoneticPr fontId="17" type="noConversion"/>
  </si>
  <si>
    <t>屏幕：23.5英寸4.5K Retina屏
分辨率：4480×2520
亮度：500尼特
色域：P3广色域
显示功能：原彩显示
芯片：M4（8核CPU+8核GPU）芯片
内存：16GB统一内存（可选32GB）
存储：512GB SSD（可选1TB/2TB）
摄像头：1080P FaceTime摄像头
音频：六扬声器+振动抵消低音单元
网络：Wi-Fi 6E+蓝牙5.3+千兆以太网
接口：4×雷雳4/USB4接口+3.5mm耳机接口
配套外设：妙控键盘（带Touch ID）+妙控鼠标
尺寸：54.7×46.1×14.7cm
重量：4.44kg
颜色：银色</t>
    <phoneticPr fontId="17" type="noConversion"/>
  </si>
  <si>
    <t>产品类型：31.5英寸4K商用显示器
面板：IPS面板
屏幕比例：16:9
分辨率：3840×2160（4K UHD）
刷新率：60Hz
亮度：350cd/㎡
对比度：静态1000:1，动态800万:1
响应时间：5ms（GtG）
色深：10bit（8bit+FRC）
色彩：10.7亿色
PPI：140PPI
色域：99%sRGB
护眼功能：无闪烁+防眩光3H护眼+环境光传感器
接口：HDMI 2.0+DP 1.4+USB-C 65W反向供电+USB-A×3+RJ45千兆网口
支架：支持升降、旋转、俯仰、垂直旋转
壁挂：VESA 100×100mm</t>
    <phoneticPr fontId="17" type="noConversion"/>
  </si>
  <si>
    <t>产品类型：27英寸商用显示器
面板：IPS面板
屏幕比例：16:9
分辨率：2560×1440（QHD）
刷新率：75Hz
亮度：350cd/㎡
对比度：静态1000:1，动态800万:1
响应时间：5ms（GtG）
色深：8bit
色彩：1670万色
PPI：109PPI
护眼功能：无闪烁+防眩光3H护眼
接口：HDMI 1.4+DP 1.2+USB-C 65W反向供电+USB-A×3+RJ45千兆网口
支架：支持升降、旋转、俯仰、垂直旋转
壁挂：VESA 100×100mm</t>
    <phoneticPr fontId="17" type="noConversion"/>
  </si>
  <si>
    <t>产品类型：商用轻薄笔记本
机身材质：A/D面金属
重量：1.38-1.4kg
厚度：16.9-17.9mm
屏幕：14英寸16:10 IPS屏
分辨率：1920×1200
刷新率：60Hz
色域：45%NTSC
处理器：Intel酷睿5-210H
内存：16GB DDR5内存，双插槽可扩展
存储：512GB NVMe SSD，双M.2插槽
显卡：Intel Iris Xe
网络：Wi-Fi 6，千兆RJ45网口
接口：USB-A×2+全功能USB-C/雷电4×2+HDMI+多合一读卡器+耳麦二合一
电池：60Wh 4芯锂电池</t>
    <phoneticPr fontId="17" type="noConversion"/>
  </si>
  <si>
    <t>产品类型：彩色激光多功能一体机（打印/复印/扫描）
幅面：A4幅面
打印速度：33ppm
首页输出时间：10.5秒
分辨率：1200×1200dpi
月负荷：50000页
内存：512MB DRAM+512MB NAND
接口：USB 2.0+千兆RJ45+Wi-Fi 6接口
进纸容量：标配300页进纸（250+50）+50页ADF
双面功能：自动双面打印/扫描
扫描组件：CIS扫描组件
扫描色深：30位
扫描速度：黑白44面/分，彩色35面/分
控制面板：4.3英寸彩色触摸屏
耗材类型：鼓粉一体 (414A/414X系列)
标准硒鼓寿命：约3,000（高容） / 2,300页
尺寸：421×435×384mm
重量：20.4kg</t>
    <phoneticPr fontId="17" type="noConversion"/>
  </si>
  <si>
    <t>类型：全画幅微单数码相机
传感器：约 35.9×23.9mm 全画幅 CMOS
有效像素：≥2000 万
处理器：DIGIC X 数字影像处理器
对焦：全像素双核对焦
连拍：高速连拍≥12 张 / 秒
视频：5.1K 超采样 4K UHD 60P；FHD 120P；H.265
屏幕：3.0 英寸约 162 万点翻转触控屏；175° 开合 / 180° 旋转
防抖：机身 5 轴防抖，最高 8 级补偿；支持镜头 IS 协同
存储：双存储卡插槽；128G内存卡
接口：USB-C（PD 充电 / 数据）、HDMI 2.1、3.5mm麦克风/耳机、WIFI、蓝牙
镜头：标准变焦镜头（24-70mm焦段）
镜头：大光圈定焦镜头（50mm f/1.8）
重量 / 尺寸：仅机身约 598g；含电池卡约 680g；
尺寸 138.4×97.5×88.4mm</t>
    <phoneticPr fontId="17" type="noConversion"/>
  </si>
  <si>
    <t>报价品牌</t>
    <phoneticPr fontId="17" type="noConversion"/>
  </si>
  <si>
    <t>安徽骆岗徽风皖韵酒店管理有限公司2026年办公电脑及电子设备采购及安装项目报价清单</t>
    <phoneticPr fontId="17" type="noConversion"/>
  </si>
  <si>
    <t>备注：参选人报价时须填写“报价品牌”和“报价产品参数”。</t>
    <phoneticPr fontId="17" type="noConversion"/>
  </si>
  <si>
    <t>一体机电脑</t>
    <phoneticPr fontId="17" type="noConversion"/>
  </si>
  <si>
    <t>8英寸平板电脑</t>
    <phoneticPr fontId="17" type="noConversion"/>
  </si>
  <si>
    <t>10英寸平板电脑</t>
    <phoneticPr fontId="17" type="noConversion"/>
  </si>
  <si>
    <t>备注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</si>
</sst>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804]#,##0.00"/>
    <numFmt numFmtId="177" formatCode="\¥#,##0.00_);[Red]\(\¥#,##0.00\)"/>
  </numFmts>
  <fonts count="20" x14ac:knownFonts="1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indexed="8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b/>
      <sz val="8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8"/>
      <color indexed="8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8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8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176" fontId="14" fillId="0" borderId="0"/>
    <xf numFmtId="176" fontId="15" fillId="0" borderId="0"/>
    <xf numFmtId="176" fontId="16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2" borderId="1" xfId="3" applyNumberFormat="1" applyFont="1" applyFill="1" applyBorder="1" applyAlignment="1">
      <alignment horizontal="center" vertical="center"/>
    </xf>
    <xf numFmtId="0" fontId="4" fillId="2" borderId="2" xfId="3" applyNumberFormat="1" applyFont="1" applyFill="1" applyBorder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 wrapText="1"/>
    </xf>
    <xf numFmtId="177" fontId="4" fillId="2" borderId="2" xfId="3" applyNumberFormat="1" applyFont="1" applyFill="1" applyBorder="1" applyAlignment="1">
      <alignment horizontal="center" vertical="center"/>
    </xf>
    <xf numFmtId="177" fontId="4" fillId="2" borderId="3" xfId="3" applyNumberFormat="1" applyFont="1" applyFill="1" applyBorder="1" applyAlignment="1">
      <alignment horizontal="center" vertical="center"/>
    </xf>
    <xf numFmtId="0" fontId="6" fillId="3" borderId="4" xfId="3" applyNumberFormat="1" applyFont="1" applyFill="1" applyBorder="1" applyAlignment="1">
      <alignment horizontal="center" vertical="center"/>
    </xf>
    <xf numFmtId="0" fontId="4" fillId="3" borderId="5" xfId="3" applyNumberFormat="1" applyFont="1" applyFill="1" applyBorder="1" applyAlignment="1">
      <alignment horizontal="center" vertical="center"/>
    </xf>
    <xf numFmtId="0" fontId="7" fillId="3" borderId="5" xfId="3" applyNumberFormat="1" applyFont="1" applyFill="1" applyBorder="1" applyAlignment="1">
      <alignment horizontal="left" vertical="center" wrapText="1"/>
    </xf>
    <xf numFmtId="0" fontId="6" fillId="3" borderId="5" xfId="3" applyNumberFormat="1" applyFont="1" applyFill="1" applyBorder="1" applyAlignment="1">
      <alignment horizontal="center" vertical="center"/>
    </xf>
    <xf numFmtId="177" fontId="6" fillId="3" borderId="5" xfId="3" applyNumberFormat="1" applyFont="1" applyFill="1" applyBorder="1" applyAlignment="1">
      <alignment horizontal="center" vertical="center"/>
    </xf>
    <xf numFmtId="177" fontId="6" fillId="3" borderId="6" xfId="3" applyNumberFormat="1" applyFont="1" applyFill="1" applyBorder="1" applyAlignment="1">
      <alignment horizontal="center" vertical="center"/>
    </xf>
    <xf numFmtId="0" fontId="9" fillId="3" borderId="5" xfId="3" applyNumberFormat="1" applyFont="1" applyFill="1" applyBorder="1" applyAlignment="1">
      <alignment horizontal="left" vertical="center" wrapText="1"/>
    </xf>
    <xf numFmtId="0" fontId="8" fillId="3" borderId="5" xfId="3" applyNumberFormat="1" applyFont="1" applyFill="1" applyBorder="1" applyAlignment="1">
      <alignment horizontal="center" vertical="center"/>
    </xf>
    <xf numFmtId="0" fontId="6" fillId="3" borderId="5" xfId="3" applyNumberFormat="1" applyFont="1" applyFill="1" applyBorder="1" applyAlignment="1">
      <alignment horizontal="center" vertical="center" wrapText="1"/>
    </xf>
    <xf numFmtId="0" fontId="5" fillId="3" borderId="5" xfId="3" applyNumberFormat="1" applyFont="1" applyFill="1" applyBorder="1" applyAlignment="1">
      <alignment horizontal="left" vertical="center" wrapText="1"/>
    </xf>
    <xf numFmtId="0" fontId="10" fillId="3" borderId="5" xfId="3" applyNumberFormat="1" applyFont="1" applyFill="1" applyBorder="1" applyAlignment="1">
      <alignment horizontal="center" vertical="center"/>
    </xf>
    <xf numFmtId="0" fontId="10" fillId="3" borderId="5" xfId="1" applyNumberFormat="1" applyFont="1" applyFill="1" applyBorder="1" applyAlignment="1">
      <alignment horizontal="center" vertical="center" wrapText="1"/>
    </xf>
    <xf numFmtId="0" fontId="11" fillId="3" borderId="5" xfId="2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/>
    </xf>
    <xf numFmtId="177" fontId="10" fillId="3" borderId="5" xfId="3" applyNumberFormat="1" applyFont="1" applyFill="1" applyBorder="1" applyAlignment="1">
      <alignment horizontal="center" vertical="center"/>
    </xf>
    <xf numFmtId="0" fontId="11" fillId="3" borderId="5" xfId="1" applyNumberFormat="1" applyFont="1" applyFill="1" applyBorder="1" applyAlignment="1">
      <alignment horizontal="left" vertical="center" wrapText="1"/>
    </xf>
    <xf numFmtId="0" fontId="4" fillId="2" borderId="5" xfId="3" applyNumberFormat="1" applyFont="1" applyFill="1" applyBorder="1" applyAlignment="1">
      <alignment horizontal="center" vertical="center"/>
    </xf>
    <xf numFmtId="0" fontId="6" fillId="3" borderId="7" xfId="3" applyNumberFormat="1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7" xfId="3" applyNumberFormat="1" applyFont="1" applyBorder="1" applyAlignment="1">
      <alignment vertical="center"/>
    </xf>
    <xf numFmtId="0" fontId="10" fillId="3" borderId="7" xfId="3" applyNumberFormat="1" applyFont="1" applyFill="1" applyBorder="1" applyAlignment="1">
      <alignment vertical="center"/>
    </xf>
    <xf numFmtId="177" fontId="4" fillId="3" borderId="5" xfId="3" applyNumberFormat="1" applyFont="1" applyFill="1" applyBorder="1" applyAlignment="1">
      <alignment horizontal="center" vertical="center"/>
    </xf>
    <xf numFmtId="177" fontId="4" fillId="3" borderId="6" xfId="3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3" borderId="5" xfId="3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left" vertical="center"/>
    </xf>
  </cellXfs>
  <cellStyles count="4">
    <cellStyle name="Normal_F&amp;B Master HOE Haikou Frank" xfId="1" xr:uid="{00000000-0005-0000-0000-000031000000}"/>
    <cellStyle name="常规" xfId="0" builtinId="0"/>
    <cellStyle name="常规_Sheet1" xfId="2" xr:uid="{00000000-0005-0000-0000-000032000000}"/>
    <cellStyle name="样式 1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Samsung%20USB\U%20&#30424;\2\1-Projects%20following\2025\&#27743;&#35199;\&#21335;&#26124;&#27494;&#21830;&#27954;&#38469;\5CCFF426\SLMD%20HEOS%20for%20Purchas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BIZCTR"/>
      <sheetName val="18COMPUT"/>
      <sheetName val="19 POS"/>
      <sheetName val="Contract Cover"/>
      <sheetName val="Mp-team 1"/>
      <sheetName val="Discount Factors Reseller"/>
      <sheetName val="Table"/>
      <sheetName val="Combo"/>
      <sheetName val="Starwood Summary"/>
      <sheetName val="MasterHardware"/>
      <sheetName val="2014-Standard"/>
      <sheetName val="CalculationTable"/>
      <sheetName val="Item Details"/>
      <sheetName val="T&amp;C"/>
      <sheetName val="18 POS"/>
      <sheetName val="#REF!"/>
      <sheetName val="Do Not Delete"/>
      <sheetName val="Input Sheet"/>
      <sheetName val="DATA"/>
      <sheetName val="FCS"/>
      <sheetName val="CCTV(Samsung Analog)"/>
      <sheetName val="Constants"/>
      <sheetName val="Eingabe"/>
      <sheetName val="20070427_LiefNW_01_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pane ySplit="2" topLeftCell="A3" activePane="bottomLeft" state="frozen"/>
      <selection pane="bottomLeft" activeCell="J3" sqref="J3"/>
    </sheetView>
  </sheetViews>
  <sheetFormatPr defaultColWidth="9" defaultRowHeight="50.15" customHeight="1" x14ac:dyDescent="0.25"/>
  <cols>
    <col min="1" max="1" width="9" style="1"/>
    <col min="2" max="2" width="19.6328125" style="1" customWidth="1"/>
    <col min="3" max="3" width="40.453125" style="2" customWidth="1"/>
    <col min="4" max="4" width="6.26953125" style="1" customWidth="1"/>
    <col min="5" max="5" width="9" style="3"/>
    <col min="6" max="6" width="16.08984375" style="4" customWidth="1"/>
    <col min="7" max="7" width="14.90625" style="4" bestFit="1" customWidth="1"/>
    <col min="8" max="8" width="12.6328125" style="1" customWidth="1"/>
    <col min="9" max="9" width="16.08984375" style="1" customWidth="1"/>
    <col min="10" max="16384" width="9" style="1"/>
  </cols>
  <sheetData>
    <row r="1" spans="1:9" ht="35.5" customHeight="1" thickBot="1" x14ac:dyDescent="0.3">
      <c r="A1" s="39" t="s">
        <v>60</v>
      </c>
      <c r="B1" s="39"/>
      <c r="C1" s="39"/>
      <c r="D1" s="39"/>
      <c r="E1" s="39"/>
      <c r="F1" s="39"/>
      <c r="G1" s="39"/>
      <c r="H1" s="39"/>
      <c r="I1" s="39"/>
    </row>
    <row r="2" spans="1:9" ht="38.15" customHeight="1" x14ac:dyDescent="0.25">
      <c r="A2" s="5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8" t="s">
        <v>30</v>
      </c>
      <c r="G2" s="9" t="s">
        <v>31</v>
      </c>
      <c r="H2" s="26" t="s">
        <v>59</v>
      </c>
      <c r="I2" s="26" t="s">
        <v>65</v>
      </c>
    </row>
    <row r="3" spans="1:9" ht="196.5" customHeight="1" x14ac:dyDescent="0.25">
      <c r="A3" s="10">
        <v>1</v>
      </c>
      <c r="B3" s="13" t="s">
        <v>5</v>
      </c>
      <c r="C3" s="12" t="s">
        <v>56</v>
      </c>
      <c r="D3" s="17" t="s">
        <v>6</v>
      </c>
      <c r="E3" s="20">
        <v>10</v>
      </c>
      <c r="F3" s="14"/>
      <c r="G3" s="15"/>
      <c r="H3" s="37"/>
      <c r="I3" s="28"/>
    </row>
    <row r="4" spans="1:9" ht="216.75" customHeight="1" x14ac:dyDescent="0.25">
      <c r="A4" s="10">
        <v>2</v>
      </c>
      <c r="B4" s="13" t="s">
        <v>7</v>
      </c>
      <c r="C4" s="12" t="s">
        <v>55</v>
      </c>
      <c r="D4" s="17" t="s">
        <v>6</v>
      </c>
      <c r="E4" s="20">
        <v>6</v>
      </c>
      <c r="F4" s="14"/>
      <c r="G4" s="15"/>
      <c r="H4" s="36"/>
      <c r="I4" s="28"/>
    </row>
    <row r="5" spans="1:9" ht="203.5" customHeight="1" x14ac:dyDescent="0.25">
      <c r="A5" s="10">
        <v>3</v>
      </c>
      <c r="B5" s="13" t="s">
        <v>8</v>
      </c>
      <c r="C5" s="12" t="s">
        <v>54</v>
      </c>
      <c r="D5" s="17" t="s">
        <v>6</v>
      </c>
      <c r="E5" s="20">
        <v>2</v>
      </c>
      <c r="F5" s="14"/>
      <c r="G5" s="15"/>
      <c r="H5" s="29"/>
      <c r="I5" s="28"/>
    </row>
    <row r="6" spans="1:9" ht="141" customHeight="1" x14ac:dyDescent="0.25">
      <c r="A6" s="10">
        <v>4</v>
      </c>
      <c r="B6" s="18" t="s">
        <v>9</v>
      </c>
      <c r="C6" s="16" t="s">
        <v>33</v>
      </c>
      <c r="D6" s="17" t="s">
        <v>6</v>
      </c>
      <c r="E6" s="20">
        <f>40+13</f>
        <v>53</v>
      </c>
      <c r="F6" s="14"/>
      <c r="G6" s="15"/>
      <c r="H6" s="27"/>
      <c r="I6" s="28"/>
    </row>
    <row r="7" spans="1:9" ht="228.75" customHeight="1" x14ac:dyDescent="0.25">
      <c r="A7" s="10">
        <v>5</v>
      </c>
      <c r="B7" s="18" t="s">
        <v>62</v>
      </c>
      <c r="C7" s="16" t="s">
        <v>53</v>
      </c>
      <c r="D7" s="17" t="s">
        <v>6</v>
      </c>
      <c r="E7" s="20">
        <v>1</v>
      </c>
      <c r="F7" s="14"/>
      <c r="G7" s="15"/>
      <c r="H7" s="27"/>
      <c r="I7" s="28"/>
    </row>
    <row r="8" spans="1:9" ht="285" customHeight="1" x14ac:dyDescent="0.25">
      <c r="A8" s="10">
        <v>6</v>
      </c>
      <c r="B8" s="20" t="s">
        <v>34</v>
      </c>
      <c r="C8" s="38" t="s">
        <v>52</v>
      </c>
      <c r="D8" s="17" t="s">
        <v>6</v>
      </c>
      <c r="E8" s="20">
        <v>1</v>
      </c>
      <c r="F8" s="14"/>
      <c r="G8" s="15"/>
      <c r="H8" s="27"/>
      <c r="I8" s="28"/>
    </row>
    <row r="9" spans="1:9" ht="215.25" customHeight="1" x14ac:dyDescent="0.25">
      <c r="A9" s="10">
        <v>7</v>
      </c>
      <c r="B9" s="13" t="s">
        <v>10</v>
      </c>
      <c r="C9" s="12" t="s">
        <v>51</v>
      </c>
      <c r="D9" s="17" t="s">
        <v>6</v>
      </c>
      <c r="E9" s="20">
        <f>8+2</f>
        <v>10</v>
      </c>
      <c r="F9" s="14"/>
      <c r="G9" s="15"/>
      <c r="H9" s="30"/>
      <c r="I9" s="28"/>
    </row>
    <row r="10" spans="1:9" ht="252" customHeight="1" x14ac:dyDescent="0.25">
      <c r="A10" s="10">
        <v>8</v>
      </c>
      <c r="B10" s="13" t="s">
        <v>11</v>
      </c>
      <c r="C10" s="12" t="s">
        <v>57</v>
      </c>
      <c r="D10" s="17" t="s">
        <v>6</v>
      </c>
      <c r="E10" s="20">
        <v>2</v>
      </c>
      <c r="F10" s="14"/>
      <c r="G10" s="15"/>
      <c r="H10" s="27"/>
      <c r="I10" s="28"/>
    </row>
    <row r="11" spans="1:9" ht="147" customHeight="1" x14ac:dyDescent="0.25">
      <c r="A11" s="10">
        <v>9</v>
      </c>
      <c r="B11" s="13" t="s">
        <v>12</v>
      </c>
      <c r="C11" s="12" t="s">
        <v>50</v>
      </c>
      <c r="D11" s="17" t="s">
        <v>6</v>
      </c>
      <c r="E11" s="20">
        <v>3</v>
      </c>
      <c r="F11" s="14"/>
      <c r="G11" s="15"/>
      <c r="H11" s="27"/>
      <c r="I11" s="28"/>
    </row>
    <row r="12" spans="1:9" ht="165" customHeight="1" x14ac:dyDescent="0.25">
      <c r="A12" s="10">
        <v>10</v>
      </c>
      <c r="B12" s="13" t="s">
        <v>13</v>
      </c>
      <c r="C12" s="12" t="s">
        <v>48</v>
      </c>
      <c r="D12" s="17" t="s">
        <v>6</v>
      </c>
      <c r="E12" s="20">
        <f>2+2</f>
        <v>4</v>
      </c>
      <c r="F12" s="14"/>
      <c r="G12" s="15"/>
      <c r="H12" s="27"/>
      <c r="I12" s="28"/>
    </row>
    <row r="13" spans="1:9" ht="200.25" customHeight="1" x14ac:dyDescent="0.25">
      <c r="A13" s="10">
        <v>11</v>
      </c>
      <c r="B13" s="13" t="s">
        <v>14</v>
      </c>
      <c r="C13" s="12" t="s">
        <v>49</v>
      </c>
      <c r="D13" s="17" t="s">
        <v>6</v>
      </c>
      <c r="E13" s="20">
        <f>4+1+1</f>
        <v>6</v>
      </c>
      <c r="F13" s="14"/>
      <c r="G13" s="15"/>
      <c r="H13" s="27"/>
      <c r="I13" s="28"/>
    </row>
    <row r="14" spans="1:9" ht="207" customHeight="1" x14ac:dyDescent="0.25">
      <c r="A14" s="10">
        <v>12</v>
      </c>
      <c r="B14" s="13" t="s">
        <v>14</v>
      </c>
      <c r="C14" s="12" t="s">
        <v>47</v>
      </c>
      <c r="D14" s="17" t="s">
        <v>6</v>
      </c>
      <c r="E14" s="20">
        <v>4</v>
      </c>
      <c r="F14" s="14"/>
      <c r="G14" s="15"/>
      <c r="H14" s="27"/>
      <c r="I14" s="28"/>
    </row>
    <row r="15" spans="1:9" ht="148.5" customHeight="1" x14ac:dyDescent="0.25">
      <c r="A15" s="10">
        <v>13</v>
      </c>
      <c r="B15" s="21" t="s">
        <v>15</v>
      </c>
      <c r="C15" s="22" t="s">
        <v>46</v>
      </c>
      <c r="D15" s="17" t="s">
        <v>6</v>
      </c>
      <c r="E15" s="23">
        <v>2</v>
      </c>
      <c r="F15" s="24"/>
      <c r="G15" s="15"/>
      <c r="H15" s="31"/>
      <c r="I15" s="28"/>
    </row>
    <row r="16" spans="1:9" ht="152.25" customHeight="1" x14ac:dyDescent="0.25">
      <c r="A16" s="10">
        <v>14</v>
      </c>
      <c r="B16" s="21" t="s">
        <v>16</v>
      </c>
      <c r="C16" s="22" t="s">
        <v>45</v>
      </c>
      <c r="D16" s="17" t="s">
        <v>6</v>
      </c>
      <c r="E16" s="23">
        <v>1</v>
      </c>
      <c r="F16" s="24"/>
      <c r="G16" s="15"/>
      <c r="H16" s="31"/>
      <c r="I16" s="28"/>
    </row>
    <row r="17" spans="1:9" ht="129" customHeight="1" x14ac:dyDescent="0.25">
      <c r="A17" s="10">
        <v>15</v>
      </c>
      <c r="B17" s="21" t="s">
        <v>17</v>
      </c>
      <c r="C17" s="22" t="s">
        <v>44</v>
      </c>
      <c r="D17" s="17" t="s">
        <v>6</v>
      </c>
      <c r="E17" s="23">
        <v>6</v>
      </c>
      <c r="F17" s="24"/>
      <c r="G17" s="15"/>
      <c r="H17" s="31"/>
      <c r="I17" s="28"/>
    </row>
    <row r="18" spans="1:9" ht="87.75" customHeight="1" x14ac:dyDescent="0.25">
      <c r="A18" s="10">
        <v>16</v>
      </c>
      <c r="B18" s="21" t="s">
        <v>18</v>
      </c>
      <c r="C18" s="22" t="s">
        <v>32</v>
      </c>
      <c r="D18" s="17" t="s">
        <v>6</v>
      </c>
      <c r="E18" s="23">
        <v>1</v>
      </c>
      <c r="F18" s="24"/>
      <c r="G18" s="15"/>
      <c r="H18" s="31"/>
      <c r="I18" s="28"/>
    </row>
    <row r="19" spans="1:9" ht="188.25" customHeight="1" x14ac:dyDescent="0.25">
      <c r="A19" s="10">
        <v>17</v>
      </c>
      <c r="B19" s="21" t="s">
        <v>63</v>
      </c>
      <c r="C19" s="25" t="s">
        <v>42</v>
      </c>
      <c r="D19" s="17" t="s">
        <v>6</v>
      </c>
      <c r="E19" s="23">
        <v>8</v>
      </c>
      <c r="F19" s="24"/>
      <c r="G19" s="15"/>
      <c r="H19" s="31"/>
      <c r="I19" s="28"/>
    </row>
    <row r="20" spans="1:9" ht="174.75" customHeight="1" x14ac:dyDescent="0.25">
      <c r="A20" s="10">
        <v>18</v>
      </c>
      <c r="B20" s="21" t="s">
        <v>64</v>
      </c>
      <c r="C20" s="25" t="s">
        <v>43</v>
      </c>
      <c r="D20" s="17" t="s">
        <v>6</v>
      </c>
      <c r="E20" s="23">
        <v>4</v>
      </c>
      <c r="F20" s="24"/>
      <c r="G20" s="15"/>
      <c r="H20" s="31"/>
      <c r="I20" s="28"/>
    </row>
    <row r="21" spans="1:9" ht="219" customHeight="1" x14ac:dyDescent="0.25">
      <c r="A21" s="10">
        <v>19</v>
      </c>
      <c r="B21" s="21" t="s">
        <v>19</v>
      </c>
      <c r="C21" s="25" t="s">
        <v>58</v>
      </c>
      <c r="D21" s="17" t="s">
        <v>6</v>
      </c>
      <c r="E21" s="23">
        <v>1</v>
      </c>
      <c r="F21" s="24"/>
      <c r="G21" s="15"/>
      <c r="H21" s="31"/>
      <c r="I21" s="28"/>
    </row>
    <row r="22" spans="1:9" ht="129.75" customHeight="1" x14ac:dyDescent="0.25">
      <c r="A22" s="10">
        <v>20</v>
      </c>
      <c r="B22" s="21" t="s">
        <v>20</v>
      </c>
      <c r="C22" s="25" t="s">
        <v>35</v>
      </c>
      <c r="D22" s="17" t="s">
        <v>6</v>
      </c>
      <c r="E22" s="23">
        <v>15</v>
      </c>
      <c r="F22" s="24"/>
      <c r="G22" s="15"/>
      <c r="H22" s="31"/>
      <c r="I22" s="28"/>
    </row>
    <row r="23" spans="1:9" s="34" customFormat="1" ht="123.75" customHeight="1" x14ac:dyDescent="0.25">
      <c r="A23" s="10">
        <v>21</v>
      </c>
      <c r="B23" s="21" t="s">
        <v>28</v>
      </c>
      <c r="C23" s="25" t="s">
        <v>41</v>
      </c>
      <c r="D23" s="17" t="s">
        <v>27</v>
      </c>
      <c r="E23" s="23">
        <v>5</v>
      </c>
      <c r="F23" s="24"/>
      <c r="G23" s="15"/>
      <c r="H23" s="31"/>
      <c r="I23" s="35"/>
    </row>
    <row r="24" spans="1:9" s="34" customFormat="1" ht="163.5" customHeight="1" x14ac:dyDescent="0.25">
      <c r="A24" s="10">
        <v>22</v>
      </c>
      <c r="B24" s="21" t="s">
        <v>29</v>
      </c>
      <c r="C24" s="25" t="s">
        <v>36</v>
      </c>
      <c r="D24" s="17" t="s">
        <v>27</v>
      </c>
      <c r="E24" s="23">
        <v>2</v>
      </c>
      <c r="F24" s="24"/>
      <c r="G24" s="15"/>
      <c r="H24" s="31"/>
      <c r="I24" s="35"/>
    </row>
    <row r="25" spans="1:9" ht="137.25" customHeight="1" x14ac:dyDescent="0.25">
      <c r="A25" s="10">
        <v>23</v>
      </c>
      <c r="B25" s="21" t="s">
        <v>21</v>
      </c>
      <c r="C25" s="25" t="s">
        <v>40</v>
      </c>
      <c r="D25" s="17" t="s">
        <v>6</v>
      </c>
      <c r="E25" s="23">
        <v>6</v>
      </c>
      <c r="F25" s="24"/>
      <c r="G25" s="15"/>
      <c r="H25" s="31"/>
      <c r="I25" s="28"/>
    </row>
    <row r="26" spans="1:9" ht="146.25" customHeight="1" x14ac:dyDescent="0.25">
      <c r="A26" s="10">
        <v>24</v>
      </c>
      <c r="B26" s="21" t="s">
        <v>22</v>
      </c>
      <c r="C26" s="25" t="s">
        <v>39</v>
      </c>
      <c r="D26" s="17" t="s">
        <v>6</v>
      </c>
      <c r="E26" s="23">
        <v>1</v>
      </c>
      <c r="F26" s="24"/>
      <c r="G26" s="15"/>
      <c r="H26" s="31"/>
      <c r="I26" s="28"/>
    </row>
    <row r="27" spans="1:9" ht="115" customHeight="1" x14ac:dyDescent="0.25">
      <c r="A27" s="10">
        <v>25</v>
      </c>
      <c r="B27" s="21" t="s">
        <v>23</v>
      </c>
      <c r="C27" s="25" t="s">
        <v>38</v>
      </c>
      <c r="D27" s="17" t="s">
        <v>6</v>
      </c>
      <c r="E27" s="23">
        <v>1</v>
      </c>
      <c r="F27" s="24"/>
      <c r="G27" s="15"/>
      <c r="H27" s="31"/>
      <c r="I27" s="28"/>
    </row>
    <row r="28" spans="1:9" ht="116.25" customHeight="1" x14ac:dyDescent="0.25">
      <c r="A28" s="10">
        <v>26</v>
      </c>
      <c r="B28" s="21" t="s">
        <v>24</v>
      </c>
      <c r="C28" s="25" t="s">
        <v>37</v>
      </c>
      <c r="D28" s="17" t="s">
        <v>25</v>
      </c>
      <c r="E28" s="23">
        <v>2</v>
      </c>
      <c r="F28" s="24"/>
      <c r="G28" s="15"/>
      <c r="H28" s="31"/>
      <c r="I28" s="28"/>
    </row>
    <row r="29" spans="1:9" s="34" customFormat="1" ht="50.15" customHeight="1" x14ac:dyDescent="0.25">
      <c r="A29" s="10"/>
      <c r="B29" s="11" t="s">
        <v>26</v>
      </c>
      <c r="C29" s="19"/>
      <c r="D29" s="11"/>
      <c r="E29" s="11"/>
      <c r="F29" s="32"/>
      <c r="G29" s="33"/>
      <c r="H29" s="11"/>
      <c r="I29" s="11"/>
    </row>
    <row r="30" spans="1:9" ht="32" customHeight="1" x14ac:dyDescent="0.25">
      <c r="A30" s="40" t="s">
        <v>61</v>
      </c>
      <c r="B30" s="40"/>
      <c r="C30" s="40"/>
      <c r="D30" s="40"/>
      <c r="E30" s="40"/>
      <c r="F30" s="40"/>
      <c r="G30" s="40"/>
      <c r="H30" s="40"/>
      <c r="I30" s="40"/>
    </row>
  </sheetData>
  <mergeCells count="2">
    <mergeCell ref="A1:I1"/>
    <mergeCell ref="A30:I30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shibing sang</cp:lastModifiedBy>
  <dcterms:created xsi:type="dcterms:W3CDTF">2026-02-04T01:02:00Z</dcterms:created>
  <dcterms:modified xsi:type="dcterms:W3CDTF">2026-03-25T05:16:08Z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F8EBDB4247864EE3944799DB15E9A26E_12</vt:lpwstr>
  </property>
  <property fmtid="{D5CDD505-2E9C-101B-9397-08002B2CF9AE}" pid="3" name="KSOProductBuildVer">
    <vt:lpwstr>2052-12.1.0.19770</vt:lpwstr>
  </property>
</Properties>
</file>